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Phòng văn hóa\Lĩnh vực Giáo dục đào tạo\Sắp nhâp trường  tháng 7 2026\xin chủ trương giao biên chế Tháng 8 năm 2026\Trình HĐND\"/>
    </mc:Choice>
  </mc:AlternateContent>
  <xr:revisionPtr revIDLastSave="0" documentId="13_ncr:1_{534B8B40-3967-439E-9359-24B418C40F39}" xr6:coauthVersionLast="47" xr6:coauthVersionMax="47" xr10:uidLastSave="{00000000-0000-0000-0000-000000000000}"/>
  <bookViews>
    <workbookView xWindow="-120" yWindow="-120" windowWidth="29040" windowHeight="15840" xr2:uid="{00000000-000D-0000-FFFF-FFFF00000000}"/>
  </bookViews>
  <sheets>
    <sheet name="Biểu điều chỉnh biên chế" sheetId="3" r:id="rId1"/>
  </sheets>
  <calcPr calcId="181029"/>
</workbook>
</file>

<file path=xl/calcChain.xml><?xml version="1.0" encoding="utf-8"?>
<calcChain xmlns="http://schemas.openxmlformats.org/spreadsheetml/2006/main">
  <c r="D9" i="3" l="1"/>
  <c r="C9" i="3" s="1"/>
  <c r="D10" i="3"/>
  <c r="C10" i="3" s="1"/>
  <c r="D11" i="3"/>
  <c r="C11" i="3" s="1"/>
  <c r="D12" i="3"/>
  <c r="C12" i="3" s="1"/>
  <c r="C8" i="3"/>
  <c r="D8" i="3"/>
  <c r="X21" i="3"/>
  <c r="Y9" i="3"/>
  <c r="U7" i="3"/>
  <c r="T7" i="3"/>
  <c r="S7" i="3"/>
  <c r="R7" i="3"/>
  <c r="Q7" i="3"/>
  <c r="P7" i="3"/>
  <c r="O7" i="3"/>
  <c r="N7" i="3"/>
  <c r="M7" i="3"/>
  <c r="L7" i="3"/>
  <c r="K7" i="3"/>
  <c r="J7" i="3"/>
  <c r="I7" i="3"/>
  <c r="H7" i="3"/>
  <c r="G7" i="3"/>
  <c r="F7" i="3"/>
  <c r="E7" i="3"/>
  <c r="C7" i="3" l="1"/>
  <c r="D7" i="3"/>
</calcChain>
</file>

<file path=xl/sharedStrings.xml><?xml version="1.0" encoding="utf-8"?>
<sst xmlns="http://schemas.openxmlformats.org/spreadsheetml/2006/main" count="37" uniqueCount="31">
  <si>
    <r>
      <rPr>
        <b/>
        <sz val="8"/>
        <rFont val="Times New Roman"/>
        <family val="1"/>
      </rPr>
      <t>STT</t>
    </r>
  </si>
  <si>
    <r>
      <rPr>
        <b/>
        <sz val="8"/>
        <rFont val="Times New Roman"/>
        <family val="1"/>
      </rPr>
      <t>Cơ quan, đơn vị</t>
    </r>
  </si>
  <si>
    <r>
      <rPr>
        <b/>
        <sz val="8"/>
        <rFont val="Times New Roman"/>
        <family val="1"/>
      </rPr>
      <t>Ghi chú</t>
    </r>
  </si>
  <si>
    <r>
      <rPr>
        <b/>
        <sz val="8"/>
        <rFont val="Times New Roman"/>
        <family val="1"/>
      </rPr>
      <t>Hưởng lương từ ngân sách nhà nước</t>
    </r>
  </si>
  <si>
    <r>
      <rPr>
        <b/>
        <sz val="8"/>
        <rFont val="Times New Roman"/>
        <family val="1"/>
      </rPr>
      <t>Hưởng lương từ nguồn thu sự nghiệp</t>
    </r>
  </si>
  <si>
    <r>
      <rPr>
        <sz val="7.5"/>
        <rFont val="Times New Roman"/>
        <family val="1"/>
      </rPr>
      <t>Tổng số NSNN</t>
    </r>
  </si>
  <si>
    <r>
      <rPr>
        <sz val="7.5"/>
        <rFont val="Times New Roman"/>
        <family val="1"/>
      </rPr>
      <t>Đơn vị do ngân sách nhà nước bảo đảm chi thường xuyên</t>
    </r>
  </si>
  <si>
    <r>
      <rPr>
        <sz val="7.5"/>
        <rFont val="Times New Roman"/>
        <family val="1"/>
      </rPr>
      <t>Đơn vị tự bảo đảm 1 phần chi thường xuyên</t>
    </r>
  </si>
  <si>
    <r>
      <rPr>
        <sz val="7.5"/>
        <rFont val="Times New Roman"/>
        <family val="1"/>
      </rPr>
      <t>Tổng số NTSN</t>
    </r>
  </si>
  <si>
    <r>
      <rPr>
        <sz val="8"/>
        <rFont val="Times New Roman"/>
        <family val="1"/>
      </rPr>
      <t>Tổng số NSNN</t>
    </r>
  </si>
  <si>
    <r>
      <rPr>
        <sz val="8"/>
        <rFont val="Times New Roman"/>
        <family val="1"/>
      </rPr>
      <t>Đơn vị do ngân sách nhà nước bảo đảm chi thường xuyên</t>
    </r>
  </si>
  <si>
    <r>
      <rPr>
        <sz val="8"/>
        <rFont val="Times New Roman"/>
        <family val="1"/>
      </rPr>
      <t>Đơn vị tự bảo đảm 1 phần chi thường xuyên</t>
    </r>
  </si>
  <si>
    <r>
      <rPr>
        <sz val="8"/>
        <rFont val="Times New Roman"/>
        <family val="1"/>
      </rPr>
      <t>Tổng số NTSN</t>
    </r>
  </si>
  <si>
    <r>
      <rPr>
        <sz val="8"/>
        <rFont val="Times New Roman"/>
        <family val="1"/>
      </rPr>
      <t xml:space="preserve">Đơn vị tự
</t>
    </r>
    <r>
      <rPr>
        <sz val="8"/>
        <rFont val="Times New Roman"/>
        <family val="1"/>
      </rPr>
      <t>bảo đảm chi thường xuyên và Đơn vị đảm bảo chi thường xuyên và đầu tư</t>
    </r>
  </si>
  <si>
    <r>
      <rPr>
        <sz val="7.5"/>
        <rFont val="Times New Roman"/>
        <family val="1"/>
      </rPr>
      <t>Quản lý</t>
    </r>
  </si>
  <si>
    <r>
      <rPr>
        <sz val="7.5"/>
        <rFont val="Times New Roman"/>
        <family val="1"/>
      </rPr>
      <t>Giáo viên</t>
    </r>
  </si>
  <si>
    <r>
      <rPr>
        <sz val="7.5"/>
        <rFont val="Times New Roman"/>
        <family val="1"/>
      </rPr>
      <t>Viên chức chuyên môn/hành chính</t>
    </r>
  </si>
  <si>
    <r>
      <rPr>
        <sz val="8"/>
        <rFont val="Times New Roman"/>
        <family val="1"/>
      </rPr>
      <t>Trường Mầm non Noong Hẻo</t>
    </r>
  </si>
  <si>
    <r>
      <rPr>
        <sz val="8"/>
        <rFont val="Times New Roman"/>
        <family val="1"/>
      </rPr>
      <t>Trường Mầm non Pu Sam Cáp</t>
    </r>
  </si>
  <si>
    <r>
      <rPr>
        <sz val="8"/>
        <rFont val="Times New Roman"/>
        <family val="1"/>
      </rPr>
      <t>Trường Tiểu học Noong Hẻo</t>
    </r>
  </si>
  <si>
    <r>
      <rPr>
        <sz val="8"/>
        <rFont val="Times New Roman"/>
        <family val="1"/>
      </rPr>
      <t>Trường THCS Noong Hẻo</t>
    </r>
  </si>
  <si>
    <t xml:space="preserve"> Sự nghiệp GD&amp;ĐT năm học 2026-2027</t>
  </si>
  <si>
    <t>Trường PTDTBT Tiểu học và THCS Pu Sam Cáp</t>
  </si>
  <si>
    <t>Viên chức chuyên môn/hành chính</t>
  </si>
  <si>
    <t>Đơn vị tự bảo đảm chi thường xuyên và Đơn vị đảm bảo chi thường xuyên và đầu tư</t>
  </si>
  <si>
    <t>Tổng số biên chế</t>
  </si>
  <si>
    <t>Hợp đồng công việc hỗ trợ phục vụ</t>
  </si>
  <si>
    <t>Lãnh đạo, quản lý</t>
  </si>
  <si>
    <t>Số lượng viên chức, người làm việc</t>
  </si>
  <si>
    <t>Quản lý</t>
  </si>
  <si>
    <r>
      <rPr>
        <b/>
        <sz val="10"/>
        <color rgb="FF000000"/>
        <rFont val="Times New Roman"/>
        <family val="1"/>
      </rPr>
      <t>BIỂU ĐIỀU CHỈNH BIÊN CHẾ VIÊN CHỨC, SỐ LƯỢNG NGƯỜI LÀM VIỆC, HỢP ĐỒNG LAO ĐỘNG THỰC HIỆN CÔNG VIỆC HỘ TRỢ PHỤC VỤ 
TRONG CÁC ĐƠN VỊ SỰ NGHIỆP GIÁO DỤC NĂM 2026</t>
    </r>
    <r>
      <rPr>
        <sz val="10"/>
        <color rgb="FF000000"/>
        <rFont val="Times New Roman"/>
        <charset val="204"/>
      </rPr>
      <t xml:space="preserve">
</t>
    </r>
    <r>
      <rPr>
        <i/>
        <sz val="10"/>
        <color rgb="FF000000"/>
        <rFont val="Times New Roman"/>
        <family val="1"/>
      </rPr>
      <t>(Kèm theo Nghị quyêt  số:               /NQ-HDND ngày     tháng 8 năm 2026 của HĐND xã Pu Sam Cáp)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</si>
</sst>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8"/>
      <name val="Times New Roman"/>
    </font>
    <font>
      <sz val="7.5"/>
      <name val="Times New Roman"/>
    </font>
    <font>
      <sz val="8"/>
      <name val="Times New Roman"/>
    </font>
    <font>
      <sz val="8"/>
      <color rgb="FF000000"/>
      <name val="Times New Roman"/>
      <family val="2"/>
    </font>
    <font>
      <b/>
      <sz val="8"/>
      <name val="Times New Roman"/>
      <family val="1"/>
    </font>
    <font>
      <sz val="7.5"/>
      <name val="Times New Roman"/>
      <family val="1"/>
    </font>
    <font>
      <sz val="8"/>
      <name val="Times New Roman"/>
      <family val="1"/>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43">
    <xf numFmtId="0" fontId="0" fillId="0" borderId="0" xfId="0" applyAlignment="1">
      <alignment horizontal="left" vertical="top"/>
    </xf>
    <xf numFmtId="0" fontId="2" fillId="0" borderId="1" xfId="0" applyFont="1" applyBorder="1" applyAlignment="1">
      <alignment horizontal="center" vertical="center" wrapText="1"/>
    </xf>
    <xf numFmtId="0" fontId="0" fillId="0" borderId="1" xfId="0" applyBorder="1" applyAlignment="1">
      <alignment horizontal="left" wrapText="1"/>
    </xf>
    <xf numFmtId="1" fontId="4" fillId="0" borderId="1" xfId="0" applyNumberFormat="1" applyFont="1" applyBorder="1" applyAlignment="1">
      <alignment horizontal="center" vertical="top" shrinkToFit="1"/>
    </xf>
    <xf numFmtId="0" fontId="3" fillId="0" borderId="1" xfId="0" applyFont="1" applyBorder="1" applyAlignment="1">
      <alignment horizontal="left" vertical="top" wrapText="1"/>
    </xf>
    <xf numFmtId="0" fontId="0" fillId="0" borderId="1" xfId="0" applyBorder="1" applyAlignment="1">
      <alignment horizontal="left" vertical="center" wrapText="1"/>
    </xf>
    <xf numFmtId="0" fontId="3" fillId="0" borderId="1" xfId="0" applyFont="1" applyBorder="1" applyAlignment="1">
      <alignment horizontal="center" vertical="top" wrapText="1"/>
    </xf>
    <xf numFmtId="1" fontId="10" fillId="0" borderId="1" xfId="0" applyNumberFormat="1" applyFont="1" applyBorder="1" applyAlignment="1">
      <alignment horizontal="center" vertical="top" shrinkToFi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9" fillId="0" borderId="1" xfId="0" applyFont="1" applyBorder="1" applyAlignment="1">
      <alignment horizontal="left" wrapText="1"/>
    </xf>
    <xf numFmtId="1" fontId="11" fillId="0" borderId="1" xfId="0" applyNumberFormat="1" applyFont="1" applyBorder="1" applyAlignment="1">
      <alignment horizontal="center" vertical="top" shrinkToFit="1"/>
    </xf>
    <xf numFmtId="1" fontId="11" fillId="0" borderId="1" xfId="0" applyNumberFormat="1" applyFont="1" applyBorder="1" applyAlignment="1">
      <alignment horizontal="center" vertical="center" shrinkToFit="1"/>
    </xf>
    <xf numFmtId="0" fontId="9" fillId="0" borderId="1" xfId="0" applyFont="1" applyBorder="1" applyAlignment="1">
      <alignment horizontal="left" vertical="center" wrapText="1"/>
    </xf>
    <xf numFmtId="0" fontId="9" fillId="0" borderId="8" xfId="0" applyFont="1" applyBorder="1" applyAlignment="1">
      <alignment horizontal="center" vertical="top" wrapText="1"/>
    </xf>
    <xf numFmtId="0" fontId="0" fillId="0" borderId="8" xfId="0" applyBorder="1" applyAlignment="1">
      <alignment horizontal="center" vertical="top"/>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indent="5"/>
    </xf>
    <xf numFmtId="0" fontId="1" fillId="0" borderId="3" xfId="0" applyFont="1" applyBorder="1" applyAlignment="1">
      <alignment horizontal="left" vertical="center" wrapText="1" indent="5"/>
    </xf>
    <xf numFmtId="0" fontId="1" fillId="0" borderId="4" xfId="0" applyFont="1" applyBorder="1" applyAlignment="1">
      <alignment horizontal="left" vertical="center" wrapText="1" indent="5"/>
    </xf>
    <xf numFmtId="0" fontId="5"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5" fillId="0" borderId="5" xfId="0" applyFont="1" applyBorder="1" applyAlignment="1">
      <alignment horizontal="center" vertical="top" wrapText="1"/>
    </xf>
    <xf numFmtId="0" fontId="1" fillId="0" borderId="7" xfId="0" applyFont="1" applyBorder="1" applyAlignment="1">
      <alignment horizontal="center" vertical="top"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315486</xdr:colOff>
      <xdr:row>0</xdr:row>
      <xdr:rowOff>3057</xdr:rowOff>
    </xdr:from>
    <xdr:ext cx="1656080" cy="0"/>
    <xdr:sp macro="" textlink="">
      <xdr:nvSpPr>
        <xdr:cNvPr id="2" name="Shape 5">
          <a:extLst>
            <a:ext uri="{FF2B5EF4-FFF2-40B4-BE49-F238E27FC236}">
              <a16:creationId xmlns:a16="http://schemas.microsoft.com/office/drawing/2014/main" id="{B7A76608-6F89-4A7F-8266-96414F3A1523}"/>
            </a:ext>
          </a:extLst>
        </xdr:cNvPr>
        <xdr:cNvSpPr/>
      </xdr:nvSpPr>
      <xdr:spPr>
        <a:xfrm>
          <a:off x="4096911" y="3057"/>
          <a:ext cx="1656080" cy="0"/>
        </a:xfrm>
        <a:custGeom>
          <a:avLst/>
          <a:gdLst/>
          <a:ahLst/>
          <a:cxnLst/>
          <a:rect l="0" t="0" r="0" b="0"/>
          <a:pathLst>
            <a:path w="1656080">
              <a:moveTo>
                <a:pt x="0" y="0"/>
              </a:moveTo>
              <a:lnTo>
                <a:pt x="1655790" y="0"/>
              </a:lnTo>
            </a:path>
          </a:pathLst>
        </a:custGeom>
        <a:ln w="6114">
          <a:solidFill>
            <a:srgbClr val="000000"/>
          </a:solid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23D6A-26B6-4AA8-B08D-A567FB41BEA4}">
  <dimension ref="A1:Y21"/>
  <sheetViews>
    <sheetView tabSelected="1" zoomScale="130" zoomScaleNormal="130" workbookViewId="0">
      <selection activeCell="I6" sqref="I6"/>
    </sheetView>
  </sheetViews>
  <sheetFormatPr defaultRowHeight="12.75" x14ac:dyDescent="0.2"/>
  <cols>
    <col min="1" max="1" width="5.6640625" customWidth="1"/>
    <col min="2" max="2" width="16" customWidth="1"/>
    <col min="3" max="3" width="6.5" customWidth="1"/>
    <col min="4" max="4" width="7.5" customWidth="1"/>
    <col min="5" max="5" width="6" customWidth="1"/>
    <col min="6" max="6" width="6.6640625" customWidth="1"/>
    <col min="7" max="7" width="6.83203125" customWidth="1"/>
    <col min="8" max="8" width="6" customWidth="1"/>
    <col min="9" max="9" width="7" customWidth="1"/>
    <col min="10" max="10" width="6.5" customWidth="1"/>
    <col min="11" max="11" width="7.1640625" customWidth="1"/>
    <col min="12" max="12" width="6.1640625" customWidth="1"/>
    <col min="13" max="13" width="8.5" customWidth="1"/>
    <col min="14" max="14" width="6.1640625" customWidth="1"/>
    <col min="15" max="15" width="6.83203125" customWidth="1"/>
    <col min="16" max="16" width="10.33203125" customWidth="1"/>
    <col min="17" max="19" width="6.83203125" customWidth="1"/>
    <col min="20" max="20" width="8.5" customWidth="1"/>
    <col min="21" max="21" width="6.33203125" customWidth="1"/>
    <col min="38" max="38" width="10" customWidth="1"/>
  </cols>
  <sheetData>
    <row r="1" spans="1:25" ht="0.95" customHeight="1" x14ac:dyDescent="0.2"/>
    <row r="2" spans="1:25" ht="51.75" customHeight="1" x14ac:dyDescent="0.2">
      <c r="A2" s="14" t="s">
        <v>30</v>
      </c>
      <c r="B2" s="15"/>
      <c r="C2" s="15"/>
      <c r="D2" s="15"/>
      <c r="E2" s="15"/>
      <c r="F2" s="15"/>
      <c r="G2" s="15"/>
      <c r="H2" s="15"/>
      <c r="I2" s="15"/>
      <c r="J2" s="15"/>
      <c r="K2" s="15"/>
      <c r="L2" s="15"/>
      <c r="M2" s="15"/>
      <c r="N2" s="15"/>
      <c r="O2" s="15"/>
      <c r="P2" s="15"/>
      <c r="Q2" s="15"/>
      <c r="R2" s="15"/>
      <c r="S2" s="15"/>
      <c r="T2" s="15"/>
      <c r="U2" s="15"/>
    </row>
    <row r="3" spans="1:25" ht="20.25" customHeight="1" x14ac:dyDescent="0.2">
      <c r="A3" s="16" t="s">
        <v>0</v>
      </c>
      <c r="B3" s="19" t="s">
        <v>1</v>
      </c>
      <c r="C3" s="22" t="s">
        <v>28</v>
      </c>
      <c r="D3" s="23"/>
      <c r="E3" s="23"/>
      <c r="F3" s="23"/>
      <c r="G3" s="23"/>
      <c r="H3" s="23"/>
      <c r="I3" s="23"/>
      <c r="J3" s="23"/>
      <c r="K3" s="23"/>
      <c r="L3" s="23"/>
      <c r="M3" s="24"/>
      <c r="N3" s="25" t="s">
        <v>26</v>
      </c>
      <c r="O3" s="23"/>
      <c r="P3" s="23"/>
      <c r="Q3" s="23"/>
      <c r="R3" s="23"/>
      <c r="S3" s="23"/>
      <c r="T3" s="24"/>
      <c r="U3" s="26" t="s">
        <v>2</v>
      </c>
    </row>
    <row r="4" spans="1:25" ht="21.75" customHeight="1" x14ac:dyDescent="0.2">
      <c r="A4" s="17"/>
      <c r="B4" s="20"/>
      <c r="C4" s="29" t="s">
        <v>25</v>
      </c>
      <c r="D4" s="30" t="s">
        <v>3</v>
      </c>
      <c r="E4" s="23"/>
      <c r="F4" s="23"/>
      <c r="G4" s="23"/>
      <c r="H4" s="23"/>
      <c r="I4" s="24"/>
      <c r="J4" s="30" t="s">
        <v>4</v>
      </c>
      <c r="K4" s="23"/>
      <c r="L4" s="23"/>
      <c r="M4" s="24"/>
      <c r="N4" s="29" t="s">
        <v>25</v>
      </c>
      <c r="O4" s="30" t="s">
        <v>3</v>
      </c>
      <c r="P4" s="23"/>
      <c r="Q4" s="24"/>
      <c r="R4" s="30" t="s">
        <v>4</v>
      </c>
      <c r="S4" s="23"/>
      <c r="T4" s="24"/>
      <c r="U4" s="27"/>
    </row>
    <row r="5" spans="1:25" ht="51" customHeight="1" x14ac:dyDescent="0.2">
      <c r="A5" s="17"/>
      <c r="B5" s="20"/>
      <c r="C5" s="27"/>
      <c r="D5" s="31" t="s">
        <v>5</v>
      </c>
      <c r="E5" s="33" t="s">
        <v>6</v>
      </c>
      <c r="F5" s="34"/>
      <c r="G5" s="35"/>
      <c r="H5" s="33" t="s">
        <v>7</v>
      </c>
      <c r="I5" s="35"/>
      <c r="J5" s="31" t="s">
        <v>8</v>
      </c>
      <c r="K5" s="31" t="s">
        <v>7</v>
      </c>
      <c r="L5" s="42" t="s">
        <v>24</v>
      </c>
      <c r="M5" s="35"/>
      <c r="N5" s="27"/>
      <c r="O5" s="36" t="s">
        <v>9</v>
      </c>
      <c r="P5" s="36" t="s">
        <v>10</v>
      </c>
      <c r="Q5" s="36" t="s">
        <v>11</v>
      </c>
      <c r="R5" s="36" t="s">
        <v>12</v>
      </c>
      <c r="S5" s="36" t="s">
        <v>11</v>
      </c>
      <c r="T5" s="38" t="s">
        <v>13</v>
      </c>
      <c r="U5" s="27"/>
    </row>
    <row r="6" spans="1:25" ht="77.25" customHeight="1" x14ac:dyDescent="0.2">
      <c r="A6" s="18"/>
      <c r="B6" s="21"/>
      <c r="C6" s="28"/>
      <c r="D6" s="32"/>
      <c r="E6" s="9" t="s">
        <v>27</v>
      </c>
      <c r="F6" s="1" t="s">
        <v>15</v>
      </c>
      <c r="G6" s="1" t="s">
        <v>16</v>
      </c>
      <c r="H6" s="1" t="s">
        <v>14</v>
      </c>
      <c r="I6" s="9" t="s">
        <v>23</v>
      </c>
      <c r="J6" s="32"/>
      <c r="K6" s="32"/>
      <c r="L6" s="9" t="s">
        <v>29</v>
      </c>
      <c r="M6" s="9" t="s">
        <v>23</v>
      </c>
      <c r="N6" s="28"/>
      <c r="O6" s="37"/>
      <c r="P6" s="37"/>
      <c r="Q6" s="37"/>
      <c r="R6" s="37"/>
      <c r="S6" s="37"/>
      <c r="T6" s="39"/>
      <c r="U6" s="28"/>
    </row>
    <row r="7" spans="1:25" ht="22.5" customHeight="1" x14ac:dyDescent="0.2">
      <c r="A7" s="40" t="s">
        <v>21</v>
      </c>
      <c r="B7" s="41"/>
      <c r="C7" s="7">
        <f>SUM(C8:C12)</f>
        <v>225</v>
      </c>
      <c r="D7" s="7">
        <f t="shared" ref="D7:U7" si="0">SUM(D8:D12)</f>
        <v>225</v>
      </c>
      <c r="E7" s="7">
        <f t="shared" si="0"/>
        <v>15</v>
      </c>
      <c r="F7" s="7">
        <f t="shared" si="0"/>
        <v>199</v>
      </c>
      <c r="G7" s="7">
        <f t="shared" si="0"/>
        <v>11</v>
      </c>
      <c r="H7" s="7">
        <f t="shared" si="0"/>
        <v>0</v>
      </c>
      <c r="I7" s="7">
        <f t="shared" si="0"/>
        <v>0</v>
      </c>
      <c r="J7" s="7">
        <f t="shared" si="0"/>
        <v>0</v>
      </c>
      <c r="K7" s="7">
        <f t="shared" si="0"/>
        <v>0</v>
      </c>
      <c r="L7" s="7">
        <f t="shared" si="0"/>
        <v>0</v>
      </c>
      <c r="M7" s="7">
        <f t="shared" si="0"/>
        <v>0</v>
      </c>
      <c r="N7" s="7">
        <f t="shared" si="0"/>
        <v>15</v>
      </c>
      <c r="O7" s="7">
        <f t="shared" si="0"/>
        <v>15</v>
      </c>
      <c r="P7" s="7">
        <f t="shared" si="0"/>
        <v>15</v>
      </c>
      <c r="Q7" s="7">
        <f t="shared" si="0"/>
        <v>0</v>
      </c>
      <c r="R7" s="7">
        <f t="shared" si="0"/>
        <v>0</v>
      </c>
      <c r="S7" s="7">
        <f t="shared" si="0"/>
        <v>0</v>
      </c>
      <c r="T7" s="7">
        <f t="shared" si="0"/>
        <v>0</v>
      </c>
      <c r="U7" s="7">
        <f t="shared" si="0"/>
        <v>0</v>
      </c>
    </row>
    <row r="8" spans="1:25" ht="22.5" customHeight="1" x14ac:dyDescent="0.2">
      <c r="A8" s="3">
        <v>1</v>
      </c>
      <c r="B8" s="4" t="s">
        <v>17</v>
      </c>
      <c r="C8" s="11">
        <f>+D8</f>
        <v>35</v>
      </c>
      <c r="D8" s="11">
        <f>SUM(E8:G8)</f>
        <v>35</v>
      </c>
      <c r="E8" s="11">
        <v>3</v>
      </c>
      <c r="F8" s="11">
        <v>31</v>
      </c>
      <c r="G8" s="11">
        <v>1</v>
      </c>
      <c r="H8" s="10"/>
      <c r="I8" s="10"/>
      <c r="J8" s="10"/>
      <c r="K8" s="10"/>
      <c r="L8" s="10"/>
      <c r="M8" s="10"/>
      <c r="N8" s="11">
        <v>2</v>
      </c>
      <c r="O8" s="11">
        <v>2</v>
      </c>
      <c r="P8" s="11">
        <v>2</v>
      </c>
      <c r="Q8" s="2"/>
      <c r="R8" s="2"/>
      <c r="S8" s="2"/>
      <c r="T8" s="2"/>
      <c r="U8" s="2"/>
    </row>
    <row r="9" spans="1:25" ht="22.5" customHeight="1" x14ac:dyDescent="0.2">
      <c r="A9" s="3">
        <v>2</v>
      </c>
      <c r="B9" s="4" t="s">
        <v>18</v>
      </c>
      <c r="C9" s="11">
        <f t="shared" ref="C9:C12" si="1">+D9</f>
        <v>30</v>
      </c>
      <c r="D9" s="11">
        <f t="shared" ref="D9:D12" si="2">SUM(E9:G9)</f>
        <v>30</v>
      </c>
      <c r="E9" s="11">
        <v>3</v>
      </c>
      <c r="F9" s="11">
        <v>25</v>
      </c>
      <c r="G9" s="11">
        <v>2</v>
      </c>
      <c r="H9" s="10"/>
      <c r="I9" s="10"/>
      <c r="J9" s="10"/>
      <c r="K9" s="10"/>
      <c r="L9" s="10"/>
      <c r="M9" s="10"/>
      <c r="N9" s="11">
        <v>3</v>
      </c>
      <c r="O9" s="11">
        <v>3</v>
      </c>
      <c r="P9" s="11">
        <v>3</v>
      </c>
      <c r="Q9" s="2"/>
      <c r="R9" s="2"/>
      <c r="S9" s="2"/>
      <c r="T9" s="2"/>
      <c r="U9" s="2"/>
      <c r="Y9">
        <f>13*2.2</f>
        <v>28.6</v>
      </c>
    </row>
    <row r="10" spans="1:25" ht="22.5" customHeight="1" x14ac:dyDescent="0.2">
      <c r="A10" s="3">
        <v>3</v>
      </c>
      <c r="B10" s="4" t="s">
        <v>19</v>
      </c>
      <c r="C10" s="11">
        <f t="shared" si="1"/>
        <v>68</v>
      </c>
      <c r="D10" s="11">
        <f t="shared" si="2"/>
        <v>68</v>
      </c>
      <c r="E10" s="11">
        <v>3</v>
      </c>
      <c r="F10" s="11">
        <v>63</v>
      </c>
      <c r="G10" s="11">
        <v>2</v>
      </c>
      <c r="H10" s="10"/>
      <c r="I10" s="10"/>
      <c r="J10" s="10"/>
      <c r="K10" s="10"/>
      <c r="L10" s="10"/>
      <c r="M10" s="10"/>
      <c r="N10" s="11">
        <v>4</v>
      </c>
      <c r="O10" s="11">
        <v>4</v>
      </c>
      <c r="P10" s="11">
        <v>4</v>
      </c>
      <c r="Q10" s="2"/>
      <c r="R10" s="2"/>
      <c r="S10" s="2"/>
      <c r="T10" s="2"/>
      <c r="U10" s="2"/>
    </row>
    <row r="11" spans="1:25" ht="22.5" customHeight="1" x14ac:dyDescent="0.2">
      <c r="A11" s="3">
        <v>4</v>
      </c>
      <c r="B11" s="4" t="s">
        <v>20</v>
      </c>
      <c r="C11" s="11">
        <f t="shared" si="1"/>
        <v>59</v>
      </c>
      <c r="D11" s="11">
        <f t="shared" si="2"/>
        <v>59</v>
      </c>
      <c r="E11" s="11">
        <v>3</v>
      </c>
      <c r="F11" s="11">
        <v>53</v>
      </c>
      <c r="G11" s="11">
        <v>3</v>
      </c>
      <c r="H11" s="10"/>
      <c r="I11" s="10"/>
      <c r="J11" s="10"/>
      <c r="K11" s="10"/>
      <c r="L11" s="10"/>
      <c r="M11" s="10"/>
      <c r="N11" s="11">
        <v>4</v>
      </c>
      <c r="O11" s="11">
        <v>4</v>
      </c>
      <c r="P11" s="11">
        <v>4</v>
      </c>
      <c r="Q11" s="2"/>
      <c r="R11" s="2"/>
      <c r="S11" s="2"/>
      <c r="T11" s="2"/>
      <c r="U11" s="6"/>
    </row>
    <row r="12" spans="1:25" ht="22.5" customHeight="1" x14ac:dyDescent="0.2">
      <c r="A12" s="3">
        <v>5</v>
      </c>
      <c r="B12" s="8" t="s">
        <v>22</v>
      </c>
      <c r="C12" s="11">
        <f t="shared" si="1"/>
        <v>33</v>
      </c>
      <c r="D12" s="11">
        <f t="shared" si="2"/>
        <v>33</v>
      </c>
      <c r="E12" s="12">
        <v>3</v>
      </c>
      <c r="F12" s="12">
        <v>27</v>
      </c>
      <c r="G12" s="12">
        <v>3</v>
      </c>
      <c r="H12" s="13"/>
      <c r="I12" s="13"/>
      <c r="J12" s="13"/>
      <c r="K12" s="13"/>
      <c r="L12" s="13"/>
      <c r="M12" s="13"/>
      <c r="N12" s="12">
        <v>2</v>
      </c>
      <c r="O12" s="12">
        <v>2</v>
      </c>
      <c r="P12" s="12">
        <v>2</v>
      </c>
      <c r="Q12" s="5"/>
      <c r="R12" s="5"/>
      <c r="S12" s="5"/>
      <c r="T12" s="5"/>
      <c r="U12" s="5"/>
    </row>
    <row r="21" spans="24:24" x14ac:dyDescent="0.2">
      <c r="X21">
        <f>27*1.9</f>
        <v>51.3</v>
      </c>
    </row>
  </sheetData>
  <mergeCells count="25">
    <mergeCell ref="R5:R6"/>
    <mergeCell ref="S5:S6"/>
    <mergeCell ref="T5:T6"/>
    <mergeCell ref="A7:B7"/>
    <mergeCell ref="K5:K6"/>
    <mergeCell ref="L5:M5"/>
    <mergeCell ref="O5:O6"/>
    <mergeCell ref="P5:P6"/>
    <mergeCell ref="Q5:Q6"/>
    <mergeCell ref="A2:U2"/>
    <mergeCell ref="A3:A6"/>
    <mergeCell ref="B3:B6"/>
    <mergeCell ref="C3:M3"/>
    <mergeCell ref="N3:T3"/>
    <mergeCell ref="U3:U6"/>
    <mergeCell ref="C4:C6"/>
    <mergeCell ref="D4:I4"/>
    <mergeCell ref="J4:M4"/>
    <mergeCell ref="N4:N6"/>
    <mergeCell ref="O4:Q4"/>
    <mergeCell ref="R4:T4"/>
    <mergeCell ref="D5:D6"/>
    <mergeCell ref="E5:G5"/>
    <mergeCell ref="H5:I5"/>
    <mergeCell ref="J5:J6"/>
  </mergeCells>
  <pageMargins left="0.45" right="0"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Biểu điều chỉnh biên chế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UBND</dc:creator>
  <cp:lastModifiedBy>Administrator</cp:lastModifiedBy>
  <cp:lastPrinted>2026-08-27T01:02:55Z</cp:lastPrinted>
  <dcterms:created xsi:type="dcterms:W3CDTF">2026-08-24T02:19:54Z</dcterms:created>
  <dcterms:modified xsi:type="dcterms:W3CDTF">2026-08-28T08:59:22Z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2025-12-25T00:00:00Z</vt:filetime>
  </property>
  <property fmtid="{D5CDD505-2E9C-101B-9397-08002B2CF9AE}" pid="4" name="Creator">
    <vt:lpwstr>Aspose.Cells</vt:lpwstr>
  </property>
  <property fmtid="{D5CDD505-2E9C-101B-9397-08002B2CF9AE}" pid="5" name="LastSaved">
    <vt:filetime>2026-08-24T00:00:00Z</vt:filetime>
  </property>
  <property fmtid="{D5CDD505-2E9C-101B-9397-08002B2CF9AE}" pid="6" name="Producer">
    <vt:lpwstr>Aspose.Cells v20.11; modified using eSignature™ 1.0.1.1</vt:lpwstr>
  </property>
</Properties>
</file>